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495E85F5-2951-40A7-81A9-64F5A8B32D23}" xr6:coauthVersionLast="36" xr6:coauthVersionMax="36" xr10:uidLastSave="{00000000-0000-0000-0000-000000000000}"/>
  <bookViews>
    <workbookView xWindow="0" yWindow="0" windowWidth="28800" windowHeight="11175" xr2:uid="{00000000-000D-0000-FFFF-FFFF00000000}"/>
  </bookViews>
  <sheets>
    <sheet name="2020" sheetId="1" r:id="rId1"/>
  </sheets>
  <calcPr calcId="191029"/>
</workbook>
</file>

<file path=xl/calcChain.xml><?xml version="1.0" encoding="utf-8"?>
<calcChain xmlns="http://schemas.openxmlformats.org/spreadsheetml/2006/main">
  <c r="D20" i="1" l="1"/>
  <c r="C20" i="1"/>
  <c r="B20" i="1"/>
  <c r="F18" i="1"/>
  <c r="F19" i="1" s="1"/>
  <c r="C13" i="1"/>
  <c r="D13" i="1"/>
  <c r="B13" i="1"/>
  <c r="E13" i="1" l="1"/>
  <c r="E12" i="1" s="1"/>
  <c r="E20" i="1"/>
  <c r="E19" i="1" s="1"/>
  <c r="F11" i="1" l="1"/>
  <c r="F12" i="1" s="1"/>
</calcChain>
</file>

<file path=xl/sharedStrings.xml><?xml version="1.0" encoding="utf-8"?>
<sst xmlns="http://schemas.openxmlformats.org/spreadsheetml/2006/main" count="23" uniqueCount="13">
  <si>
    <t>Показатели</t>
  </si>
  <si>
    <t>Уровень напряжения</t>
  </si>
  <si>
    <t>ВН</t>
  </si>
  <si>
    <t>СН1</t>
  </si>
  <si>
    <t>СН2</t>
  </si>
  <si>
    <t>НН</t>
  </si>
  <si>
    <t>Итого</t>
  </si>
  <si>
    <t>Пермский край</t>
  </si>
  <si>
    <t>Удмуртская республика</t>
  </si>
  <si>
    <t>Сведения о размере фактических потерь, оплачиваемых покупателями при осуществлении расчетов за электрическую энергию по уровням напряжения</t>
  </si>
  <si>
    <t>Потери электрической энергии, тыс. кВт*Ч</t>
  </si>
  <si>
    <t>Цена на потери, руб/кВт*Ч</t>
  </si>
  <si>
    <t>Стоимость потерь электрической энергии,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</si>
</sst>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20"/>
  <sheetViews>
    <sheetView tabSelected="1" view="pageBreakPreview" zoomScaleNormal="100" zoomScaleSheetLayoutView="100" workbookViewId="0">
      <selection activeCell="B19" sqref="B19:D19"/>
    </sheetView>
  </sheetViews>
  <sheetFormatPr defaultRowHeight="15" x14ac:dyDescent="0.25"/>
  <cols>
    <col min="1" max="1" width="49.140625" customWidth="1"/>
    <col min="2" max="6" width="12.85546875" customWidth="1"/>
  </cols>
  <sheetData>
    <row r="4" spans="1:6" ht="105" customHeight="1" x14ac:dyDescent="0.4">
      <c r="A4" s="8" t="s">
        <v>9</v>
      </c>
      <c r="B4" s="8"/>
      <c r="C4" s="8"/>
      <c r="D4" s="8"/>
      <c r="E4" s="8"/>
      <c r="F4" s="8"/>
    </row>
    <row r="8" spans="1:6" x14ac:dyDescent="0.25">
      <c r="A8" s="5" t="s">
        <v>7</v>
      </c>
    </row>
    <row r="9" spans="1:6" x14ac:dyDescent="0.25">
      <c r="A9" s="7" t="s">
        <v>0</v>
      </c>
      <c r="B9" s="7" t="s">
        <v>1</v>
      </c>
      <c r="C9" s="7"/>
      <c r="D9" s="7"/>
      <c r="E9" s="7"/>
      <c r="F9" s="7"/>
    </row>
    <row r="10" spans="1:6" x14ac:dyDescent="0.25">
      <c r="A10" s="7"/>
      <c r="B10" s="1" t="s">
        <v>2</v>
      </c>
      <c r="C10" s="1" t="s">
        <v>3</v>
      </c>
      <c r="D10" s="1" t="s">
        <v>4</v>
      </c>
      <c r="E10" s="1" t="s">
        <v>5</v>
      </c>
      <c r="F10" s="1" t="s">
        <v>6</v>
      </c>
    </row>
    <row r="11" spans="1:6" x14ac:dyDescent="0.25">
      <c r="A11" s="2" t="s">
        <v>10</v>
      </c>
      <c r="B11" s="3">
        <v>7555.6540000000005</v>
      </c>
      <c r="C11" s="3">
        <v>7948.009</v>
      </c>
      <c r="D11" s="3">
        <v>20528.176563599998</v>
      </c>
      <c r="E11" s="3">
        <v>47156.874436399994</v>
      </c>
      <c r="F11" s="3">
        <f>SUM(B11:E11)</f>
        <v>83188.713999999993</v>
      </c>
    </row>
    <row r="12" spans="1:6" x14ac:dyDescent="0.25">
      <c r="A12" s="2" t="s">
        <v>11</v>
      </c>
      <c r="B12" s="6">
        <v>2.5445199999999999</v>
      </c>
      <c r="C12" s="6">
        <v>2.5445199999999999</v>
      </c>
      <c r="D12" s="6">
        <v>2.5445199999999999</v>
      </c>
      <c r="E12" s="6">
        <f>E13/E11</f>
        <v>2.5445265689832866</v>
      </c>
      <c r="F12" s="6">
        <f>ROUND(F13/F11,5)</f>
        <v>2.5445199999999999</v>
      </c>
    </row>
    <row r="13" spans="1:6" x14ac:dyDescent="0.25">
      <c r="A13" s="2" t="s">
        <v>12</v>
      </c>
      <c r="B13" s="3">
        <f>B11*B12</f>
        <v>19225.51271608</v>
      </c>
      <c r="C13" s="3">
        <f t="shared" ref="C13:D13" si="0">C11*C12</f>
        <v>20223.867860679999</v>
      </c>
      <c r="D13" s="3">
        <f t="shared" si="0"/>
        <v>52234.355829611464</v>
      </c>
      <c r="E13" s="3">
        <f>F13-B13-C13-D13</f>
        <v>119991.91991362853</v>
      </c>
      <c r="F13" s="3">
        <v>211675.65632000001</v>
      </c>
    </row>
    <row r="15" spans="1:6" x14ac:dyDescent="0.25">
      <c r="A15" s="5" t="s">
        <v>8</v>
      </c>
    </row>
    <row r="16" spans="1:6" x14ac:dyDescent="0.25">
      <c r="A16" s="7" t="s">
        <v>0</v>
      </c>
      <c r="B16" s="7" t="s">
        <v>1</v>
      </c>
      <c r="C16" s="7"/>
      <c r="D16" s="7"/>
      <c r="E16" s="7"/>
      <c r="F16" s="7"/>
    </row>
    <row r="17" spans="1:6" x14ac:dyDescent="0.25">
      <c r="A17" s="7"/>
      <c r="B17" s="4" t="s">
        <v>2</v>
      </c>
      <c r="C17" s="4" t="s">
        <v>3</v>
      </c>
      <c r="D17" s="4" t="s">
        <v>4</v>
      </c>
      <c r="E17" s="4" t="s">
        <v>5</v>
      </c>
      <c r="F17" s="4" t="s">
        <v>6</v>
      </c>
    </row>
    <row r="18" spans="1:6" x14ac:dyDescent="0.25">
      <c r="A18" s="2" t="s">
        <v>10</v>
      </c>
      <c r="B18" s="3">
        <v>7.7670000000000012</v>
      </c>
      <c r="C18" s="3">
        <v>0</v>
      </c>
      <c r="D18" s="3">
        <v>269.34800000000001</v>
      </c>
      <c r="E18" s="3">
        <v>453.88999999999925</v>
      </c>
      <c r="F18" s="3">
        <f>SUM(B18:E18)</f>
        <v>731.0049999999992</v>
      </c>
    </row>
    <row r="19" spans="1:6" x14ac:dyDescent="0.25">
      <c r="A19" s="2" t="s">
        <v>11</v>
      </c>
      <c r="B19" s="6">
        <v>2.77285</v>
      </c>
      <c r="C19" s="6">
        <v>2.77285</v>
      </c>
      <c r="D19" s="6">
        <v>2.77285</v>
      </c>
      <c r="E19" s="6">
        <f>E20/E18</f>
        <v>2.7728549698164802</v>
      </c>
      <c r="F19" s="6">
        <f>ROUND(F20/F18,5)</f>
        <v>2.77285</v>
      </c>
    </row>
    <row r="20" spans="1:6" x14ac:dyDescent="0.25">
      <c r="A20" s="2" t="s">
        <v>12</v>
      </c>
      <c r="B20" s="3">
        <f>B18*B19</f>
        <v>21.536725950000005</v>
      </c>
      <c r="C20" s="3">
        <f t="shared" ref="C20" si="1">C18*C19</f>
        <v>0</v>
      </c>
      <c r="D20" s="3">
        <f t="shared" ref="D20" si="2">D18*D19</f>
        <v>746.86160180000002</v>
      </c>
      <c r="E20" s="3">
        <f>F20-B20-C20-D20</f>
        <v>1258.5711422500001</v>
      </c>
      <c r="F20" s="3">
        <v>2026.96947</v>
      </c>
    </row>
  </sheetData>
  <mergeCells count="5">
    <mergeCell ref="A9:A10"/>
    <mergeCell ref="B9:F9"/>
    <mergeCell ref="A4:F4"/>
    <mergeCell ref="A16:A17"/>
    <mergeCell ref="B16:F16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2021-02-25T11:22:16Z</dcterms:modified>
</cp:coreProperties>
</file>