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615" windowHeight="12180" tabRatio="433" activeTab="0"/>
  </bookViews>
  <sheets>
    <sheet name="ПС" sheetId="1" r:id="rId1"/>
  </sheets>
  <definedNames>
    <definedName name="_xlnm.Print_Area" localSheetId="0">'ПС'!$A$1:$G$23</definedName>
  </definedNames>
  <calcPr fullCalcOnLoad="1"/>
</workbook>
</file>

<file path=xl/sharedStrings.xml><?xml version="1.0" encoding="utf-8"?>
<sst xmlns="http://schemas.openxmlformats.org/spreadsheetml/2006/main" count="30" uniqueCount="26">
  <si>
    <t>кВА</t>
  </si>
  <si>
    <t>№ п/п</t>
  </si>
  <si>
    <t>Тип, № ТП (КТПн, КТП, СКТПН и др.)</t>
  </si>
  <si>
    <t>Трансформатор</t>
  </si>
  <si>
    <t>г. Александровск</t>
  </si>
  <si>
    <t>г. Лысьва</t>
  </si>
  <si>
    <t>Место установки ПС</t>
  </si>
  <si>
    <t>пос. Карьер-Известняк</t>
  </si>
  <si>
    <t>п. Невидимка</t>
  </si>
  <si>
    <t>п. Кормовище</t>
  </si>
  <si>
    <t>г. Очер</t>
  </si>
  <si>
    <t>г. Гремячинск</t>
  </si>
  <si>
    <t>п. Усьва</t>
  </si>
  <si>
    <t>г. Березники</t>
  </si>
  <si>
    <t>% загрузки  тр-ра</t>
  </si>
  <si>
    <t>ПС ТЭЦ-10
110/35/6 кВ</t>
  </si>
  <si>
    <t>ПС Строительная
110/6 кВ</t>
  </si>
  <si>
    <t>ПС Усолка 110/6 кВ</t>
  </si>
  <si>
    <t>ПС Пионер 35/6 кВ</t>
  </si>
  <si>
    <t>ПС Заводская 35/10 кВ</t>
  </si>
  <si>
    <t>ПС Кормовище 35/10 кВ</t>
  </si>
  <si>
    <t>ПС Невидимка 35/6 кВ</t>
  </si>
  <si>
    <t>ПС Карьер 35/6 кВ</t>
  </si>
  <si>
    <t>Объем свободной мощности (кВт)</t>
  </si>
  <si>
    <t>кВт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</si>
  <si>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с указанием текущего объёма свободной мощности по центрам питания напряжением 35 кВ и выше;
за 4 квартал 2023 года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</si>
</sst>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view="pageBreakPreview" zoomScale="115" zoomScaleNormal="115" zoomScaleSheetLayoutView="115" zoomScalePageLayoutView="0" workbookViewId="0" topLeftCell="A1">
      <selection activeCell="F5" sqref="F5:F6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7" max="7" width="12.125" style="0" customWidth="1"/>
  </cols>
  <sheetData>
    <row r="2" spans="1:7" s="4" customFormat="1" ht="32.25" customHeight="1">
      <c r="A2" s="24" t="s">
        <v>25</v>
      </c>
      <c r="B2" s="25"/>
      <c r="C2" s="25"/>
      <c r="D2" s="25"/>
      <c r="E2" s="25"/>
      <c r="F2" s="26"/>
      <c r="G2" s="27"/>
    </row>
    <row r="3" spans="1:7" s="4" customFormat="1" ht="39" customHeight="1">
      <c r="A3" s="28"/>
      <c r="B3" s="28"/>
      <c r="C3" s="28"/>
      <c r="D3" s="28"/>
      <c r="E3" s="28"/>
      <c r="F3" s="28"/>
      <c r="G3" s="27"/>
    </row>
    <row r="4" spans="1:7" ht="18" customHeight="1">
      <c r="A4" s="3"/>
      <c r="B4" s="3"/>
      <c r="C4" s="3"/>
      <c r="D4" s="3"/>
      <c r="E4" s="3"/>
      <c r="F4" s="3"/>
      <c r="G4" s="2"/>
    </row>
    <row r="5" spans="1:7" ht="12.75" customHeight="1">
      <c r="A5" s="29" t="s">
        <v>1</v>
      </c>
      <c r="B5" s="30" t="s">
        <v>6</v>
      </c>
      <c r="C5" s="30" t="s">
        <v>2</v>
      </c>
      <c r="D5" s="31" t="s">
        <v>3</v>
      </c>
      <c r="E5" s="32"/>
      <c r="F5" s="30" t="s">
        <v>14</v>
      </c>
      <c r="G5" s="30" t="s">
        <v>23</v>
      </c>
    </row>
    <row r="6" spans="1:7" ht="80.25" customHeight="1">
      <c r="A6" s="29"/>
      <c r="B6" s="30"/>
      <c r="C6" s="30"/>
      <c r="D6" s="1" t="s">
        <v>0</v>
      </c>
      <c r="E6" s="1" t="s">
        <v>24</v>
      </c>
      <c r="F6" s="30"/>
      <c r="G6" s="33"/>
    </row>
    <row r="7" spans="1:7" ht="27.75" customHeight="1">
      <c r="A7" s="31" t="s">
        <v>4</v>
      </c>
      <c r="B7" s="35"/>
      <c r="C7" s="35"/>
      <c r="D7" s="35"/>
      <c r="E7" s="35"/>
      <c r="F7" s="35"/>
      <c r="G7" s="32"/>
    </row>
    <row r="8" spans="1:8" ht="24.75" customHeight="1">
      <c r="A8" s="22">
        <v>1</v>
      </c>
      <c r="B8" s="20" t="s">
        <v>7</v>
      </c>
      <c r="C8" s="34" t="s">
        <v>22</v>
      </c>
      <c r="D8" s="6">
        <v>6300</v>
      </c>
      <c r="E8" s="17">
        <f>D8*0.8</f>
        <v>5040</v>
      </c>
      <c r="F8" s="7">
        <v>10.75</v>
      </c>
      <c r="G8" s="7">
        <f>(D8-(D8*F8)/100)*0.8</f>
        <v>4498.2</v>
      </c>
      <c r="H8" s="14"/>
    </row>
    <row r="9" spans="1:8" ht="23.25" customHeight="1">
      <c r="A9" s="22"/>
      <c r="B9" s="21"/>
      <c r="C9" s="34"/>
      <c r="D9" s="6">
        <v>6300</v>
      </c>
      <c r="E9" s="17">
        <f>D9*0.8</f>
        <v>5040</v>
      </c>
      <c r="F9" s="7">
        <v>7.645</v>
      </c>
      <c r="G9" s="7">
        <f>(D9-(D9*F9)/100)*0.8</f>
        <v>4654.692</v>
      </c>
      <c r="H9" s="14"/>
    </row>
    <row r="10" spans="1:8" ht="26.25" customHeight="1">
      <c r="A10" s="36" t="s">
        <v>5</v>
      </c>
      <c r="B10" s="37"/>
      <c r="C10" s="37"/>
      <c r="D10" s="37"/>
      <c r="E10" s="37"/>
      <c r="F10" s="37"/>
      <c r="G10" s="38"/>
      <c r="H10" s="14"/>
    </row>
    <row r="11" spans="1:8" ht="12.75">
      <c r="A11" s="5">
        <v>1</v>
      </c>
      <c r="B11" s="5" t="s">
        <v>8</v>
      </c>
      <c r="C11" s="8" t="s">
        <v>21</v>
      </c>
      <c r="D11" s="6">
        <v>1600</v>
      </c>
      <c r="E11" s="17">
        <f>D11*0.8</f>
        <v>1280</v>
      </c>
      <c r="F11" s="5">
        <v>38</v>
      </c>
      <c r="G11" s="7">
        <f>(D11-(D11*F11)/100)*0.8</f>
        <v>793.6</v>
      </c>
      <c r="H11" s="14"/>
    </row>
    <row r="12" spans="1:8" ht="12.75">
      <c r="A12" s="9">
        <v>2</v>
      </c>
      <c r="B12" s="9" t="s">
        <v>9</v>
      </c>
      <c r="C12" s="10" t="s">
        <v>20</v>
      </c>
      <c r="D12" s="9">
        <v>2500</v>
      </c>
      <c r="E12" s="17">
        <f>D12*0.8</f>
        <v>2000</v>
      </c>
      <c r="F12" s="9">
        <v>52</v>
      </c>
      <c r="G12" s="7">
        <f>(D12-(D12*F12)/100)*0.8</f>
        <v>960</v>
      </c>
      <c r="H12" s="14"/>
    </row>
    <row r="13" spans="1:8" s="2" customFormat="1" ht="18.75" customHeight="1">
      <c r="A13" s="36" t="s">
        <v>10</v>
      </c>
      <c r="B13" s="37"/>
      <c r="C13" s="37"/>
      <c r="D13" s="37"/>
      <c r="E13" s="37"/>
      <c r="F13" s="37"/>
      <c r="G13" s="38"/>
      <c r="H13" s="14"/>
    </row>
    <row r="14" spans="1:8" s="4" customFormat="1" ht="15.75" customHeight="1">
      <c r="A14" s="39">
        <v>1</v>
      </c>
      <c r="B14" s="39" t="s">
        <v>10</v>
      </c>
      <c r="C14" s="39" t="s">
        <v>19</v>
      </c>
      <c r="D14" s="11">
        <v>16000</v>
      </c>
      <c r="E14" s="17">
        <f>D14*0.8</f>
        <v>12800</v>
      </c>
      <c r="F14" s="12">
        <v>6</v>
      </c>
      <c r="G14" s="7">
        <f>(D14-(D14*F14)/100)*0.8</f>
        <v>12032</v>
      </c>
      <c r="H14" s="14"/>
    </row>
    <row r="15" spans="1:8" ht="15.75" customHeight="1">
      <c r="A15" s="39"/>
      <c r="B15" s="39"/>
      <c r="C15" s="39"/>
      <c r="D15" s="11">
        <v>16000</v>
      </c>
      <c r="E15" s="17">
        <f>D15*0.8</f>
        <v>12800</v>
      </c>
      <c r="F15" s="12">
        <v>10</v>
      </c>
      <c r="G15" s="7">
        <f>(D15-(D15*F15)/100)*0.8</f>
        <v>11520</v>
      </c>
      <c r="H15" s="14"/>
    </row>
    <row r="16" spans="1:8" ht="26.25" customHeight="1">
      <c r="A16" s="36" t="s">
        <v>11</v>
      </c>
      <c r="B16" s="37"/>
      <c r="C16" s="37"/>
      <c r="D16" s="37"/>
      <c r="E16" s="37"/>
      <c r="F16" s="37"/>
      <c r="G16" s="38"/>
      <c r="H16" s="14"/>
    </row>
    <row r="17" spans="1:8" ht="12.75">
      <c r="A17" s="5">
        <v>1</v>
      </c>
      <c r="B17" s="5" t="s">
        <v>12</v>
      </c>
      <c r="C17" s="6" t="s">
        <v>18</v>
      </c>
      <c r="D17" s="6">
        <v>2500</v>
      </c>
      <c r="E17" s="17">
        <f>D17*0.8</f>
        <v>2000</v>
      </c>
      <c r="F17" s="5">
        <v>10</v>
      </c>
      <c r="G17" s="7">
        <f>(D17-(D17*F17)/100)*0.8</f>
        <v>1800</v>
      </c>
      <c r="H17" s="14"/>
    </row>
    <row r="18" spans="1:8" ht="26.25" customHeight="1">
      <c r="A18" s="40" t="s">
        <v>13</v>
      </c>
      <c r="B18" s="41"/>
      <c r="C18" s="41"/>
      <c r="D18" s="41"/>
      <c r="E18" s="41"/>
      <c r="F18" s="41"/>
      <c r="G18" s="42"/>
      <c r="H18" s="14"/>
    </row>
    <row r="19" spans="1:8" ht="25.5" customHeight="1">
      <c r="A19" s="22">
        <v>1</v>
      </c>
      <c r="B19" s="22" t="s">
        <v>13</v>
      </c>
      <c r="C19" s="23" t="s">
        <v>15</v>
      </c>
      <c r="D19" s="6">
        <v>31500</v>
      </c>
      <c r="E19" s="17">
        <f>D19*0.8</f>
        <v>25200</v>
      </c>
      <c r="F19" s="7">
        <v>22.2</v>
      </c>
      <c r="G19" s="7">
        <f>(D19-(D19*F19)/100)*0.8</f>
        <v>19605.600000000002</v>
      </c>
      <c r="H19" s="14"/>
    </row>
    <row r="20" spans="1:8" ht="25.5" customHeight="1">
      <c r="A20" s="22"/>
      <c r="B20" s="22"/>
      <c r="C20" s="23"/>
      <c r="D20" s="6">
        <v>31500</v>
      </c>
      <c r="E20" s="17">
        <f>D20*0.8</f>
        <v>25200</v>
      </c>
      <c r="F20" s="5">
        <v>3</v>
      </c>
      <c r="G20" s="7">
        <f>(D20-(D20*F20)/100)*0.8</f>
        <v>24444</v>
      </c>
      <c r="H20" s="14"/>
    </row>
    <row r="21" spans="1:8" ht="25.5" customHeight="1">
      <c r="A21" s="18">
        <v>2</v>
      </c>
      <c r="B21" s="18" t="s">
        <v>13</v>
      </c>
      <c r="C21" s="20" t="s">
        <v>17</v>
      </c>
      <c r="D21" s="16">
        <v>10000</v>
      </c>
      <c r="E21" s="17">
        <f>D21*0.8</f>
        <v>8000</v>
      </c>
      <c r="F21" s="7">
        <v>11.2</v>
      </c>
      <c r="G21" s="7">
        <f>(D21-(D21*F21)/100)*0.8</f>
        <v>7104</v>
      </c>
      <c r="H21" s="14"/>
    </row>
    <row r="22" spans="1:8" ht="25.5" customHeight="1">
      <c r="A22" s="19"/>
      <c r="B22" s="19"/>
      <c r="C22" s="21"/>
      <c r="D22" s="15">
        <v>10000</v>
      </c>
      <c r="E22" s="17">
        <f>D22*0.8</f>
        <v>8000</v>
      </c>
      <c r="F22" s="7">
        <v>13.7</v>
      </c>
      <c r="G22" s="7">
        <f>(D22-(D22*F22)/100)*0.8</f>
        <v>6904</v>
      </c>
      <c r="H22" s="14"/>
    </row>
    <row r="23" spans="1:8" ht="25.5">
      <c r="A23" s="5">
        <v>3</v>
      </c>
      <c r="B23" s="5" t="s">
        <v>13</v>
      </c>
      <c r="C23" s="13" t="s">
        <v>16</v>
      </c>
      <c r="D23" s="6">
        <v>16000</v>
      </c>
      <c r="E23" s="17">
        <f>D23*0.8</f>
        <v>12800</v>
      </c>
      <c r="F23" s="5">
        <v>7</v>
      </c>
      <c r="G23" s="7">
        <f>(D23-(D23*F23)/100)*0.8</f>
        <v>11904</v>
      </c>
      <c r="H23" s="14"/>
    </row>
  </sheetData>
  <sheetProtection/>
  <mergeCells count="24">
    <mergeCell ref="A19:A20"/>
    <mergeCell ref="B14:B15"/>
    <mergeCell ref="A14:A15"/>
    <mergeCell ref="A16:G16"/>
    <mergeCell ref="A18:G18"/>
    <mergeCell ref="C14:C15"/>
    <mergeCell ref="F5:F6"/>
    <mergeCell ref="G5:G6"/>
    <mergeCell ref="C8:C9"/>
    <mergeCell ref="A7:G7"/>
    <mergeCell ref="A10:G10"/>
    <mergeCell ref="A13:G13"/>
    <mergeCell ref="A8:A9"/>
    <mergeCell ref="B8:B9"/>
    <mergeCell ref="A21:A22"/>
    <mergeCell ref="B21:B22"/>
    <mergeCell ref="C21:C22"/>
    <mergeCell ref="B19:B20"/>
    <mergeCell ref="C19:C20"/>
    <mergeCell ref="A2:G3"/>
    <mergeCell ref="A5:A6"/>
    <mergeCell ref="B5:B6"/>
    <mergeCell ref="C5:C6"/>
    <mergeCell ref="D5:E5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Шаламова Наталья Николаевна</cp:lastModifiedBy>
  <cp:lastPrinted>2021-12-16T09:03:36Z</cp:lastPrinted>
  <dcterms:created xsi:type="dcterms:W3CDTF">2009-01-13T05:25:56Z</dcterms:created>
  <dcterms:modified xsi:type="dcterms:W3CDTF">2023-12-27T10:24:37Z</dcterms:modified>
  <cp:category/>
  <cp:version/>
  <cp:contentType/>
  <cp:contentStatus/>
</cp:coreProperties>
</file>