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activeTab="3"/>
  </bookViews>
  <sheets>
    <sheet name="Александровск" sheetId="1" r:id="rId1"/>
    <sheet name="Лысьва" sheetId="4" r:id="rId2"/>
    <sheet name="Очер" sheetId="5" r:id="rId3"/>
    <sheet name="Удмуртия" sheetId="6" r:id="rId4"/>
  </sheets>
  <definedNames>
    <definedName name="_xlnm.Print_Titles" localSheetId="0">Александровск!$4:$4</definedName>
    <definedName name="_xlnm.Print_Titles" localSheetId="1">Лысьва!$4:$4</definedName>
  </definedNames>
  <calcPr calcId="145621"/>
</workbook>
</file>

<file path=xl/calcChain.xml><?xml version="1.0" encoding="utf-8"?>
<calcChain xmlns="http://schemas.openxmlformats.org/spreadsheetml/2006/main">
  <c r="L9" i="1" l="1"/>
  <c r="M9" i="1"/>
  <c r="N9" i="1"/>
  <c r="O9" i="1"/>
  <c r="P9" i="1"/>
  <c r="Q9" i="1"/>
  <c r="R9" i="1"/>
  <c r="S9" i="1"/>
  <c r="T9" i="1"/>
  <c r="K9" i="1"/>
  <c r="J9" i="1"/>
  <c r="H9" i="1"/>
  <c r="C9" i="1"/>
  <c r="F9" i="1"/>
  <c r="D8" i="1"/>
  <c r="D7" i="1"/>
  <c r="F7" i="4" l="1"/>
  <c r="K6" i="6"/>
  <c r="J6" i="6"/>
  <c r="I6" i="6"/>
  <c r="H6" i="6"/>
  <c r="G6" i="6"/>
  <c r="F6" i="6"/>
  <c r="C6" i="6"/>
  <c r="D5" i="6"/>
  <c r="D6" i="6" s="1"/>
  <c r="C7" i="4"/>
  <c r="D5" i="4"/>
  <c r="D7" i="4" s="1"/>
  <c r="D6" i="4"/>
  <c r="K7" i="5"/>
  <c r="J7" i="5"/>
  <c r="I7" i="5"/>
  <c r="H7" i="5"/>
  <c r="G7" i="5"/>
  <c r="F7" i="5"/>
  <c r="C7" i="5"/>
  <c r="D6" i="5"/>
  <c r="D7" i="5" s="1"/>
  <c r="D5" i="5"/>
  <c r="J7" i="4"/>
  <c r="K7" i="4"/>
  <c r="I7" i="4"/>
  <c r="H7" i="4"/>
  <c r="G7" i="4"/>
  <c r="G9" i="1"/>
  <c r="D6" i="1"/>
  <c r="D5" i="1"/>
  <c r="D9" i="1" l="1"/>
</calcChain>
</file>

<file path=xl/sharedStrings.xml><?xml version="1.0" encoding="utf-8"?>
<sst xmlns="http://schemas.openxmlformats.org/spreadsheetml/2006/main" count="111" uniqueCount="54">
  <si>
    <t>Примечание</t>
  </si>
  <si>
    <t>Подготовил:</t>
  </si>
  <si>
    <t>Фамилия И.О.</t>
  </si>
  <si>
    <t>Должность</t>
  </si>
  <si>
    <t>Дата</t>
  </si>
  <si>
    <t>Итого:</t>
  </si>
  <si>
    <t>Адрес ТП (РП)</t>
  </si>
  <si>
    <t>№ ТП (РП)</t>
  </si>
  <si>
    <t>По состоянию на</t>
  </si>
  <si>
    <t>Начальник ПТО</t>
  </si>
  <si>
    <t>город Александровск</t>
  </si>
  <si>
    <t>П/ст "Карьер"
35/6/0,4 кВ</t>
  </si>
  <si>
    <t>пос. Карьер-Известняк</t>
  </si>
  <si>
    <t>Мощность тр-ра 35/6 кВ, кВА</t>
  </si>
  <si>
    <t>Соответ. мощность в кВт</t>
  </si>
  <si>
    <t>Мощность тр-ра 6/0,4 кВ, кВА</t>
  </si>
  <si>
    <t>-</t>
  </si>
  <si>
    <t>Объем ре-зерва мощ-ности для ТПр 35/6 кВ,  кВт</t>
  </si>
  <si>
    <t>Объем ре-зерва мощ-ности для ТПр 6/0,4 кВ,  кВт</t>
  </si>
  <si>
    <t>Кол-во поданых заявок на напряж-е 6,0 кВ</t>
  </si>
  <si>
    <t>Кол-во поданых заявок на напряж-е 0,4 кВ</t>
  </si>
  <si>
    <t>Кол-во заключен. договоров на напряж. 6,0 кВ</t>
  </si>
  <si>
    <t>Кол-во заключен. договоров на напряж. 0,4 кВ</t>
  </si>
  <si>
    <t>Мощность по договору на напряж. 6,0 кВ</t>
  </si>
  <si>
    <t>Мощность по договору на напряж. 0,4 кВ</t>
  </si>
  <si>
    <t>Плата по договору на напряж. 6,0 кВ</t>
  </si>
  <si>
    <t>Плата по договору на напряж. 0,4 кВ</t>
  </si>
  <si>
    <t>Срок выполнения мероприятий по договору на напряж. 6,0 кВ</t>
  </si>
  <si>
    <t>Срок выполнения мероприятий по договору на напряж. 0,4 кВ</t>
  </si>
  <si>
    <t>Рmax тр-ра 35/6 кВ,
 кВт</t>
  </si>
  <si>
    <t>Рmax тр-ра 6/0,4 кВ,
 кВт</t>
  </si>
  <si>
    <t>город Лысьва</t>
  </si>
  <si>
    <t>город Очер</t>
  </si>
  <si>
    <t>ПС "Невидимка" 35/6 кВ</t>
  </si>
  <si>
    <t>п. Кормовище</t>
  </si>
  <si>
    <t>п. Невидимка</t>
  </si>
  <si>
    <t>ПС "Кормовище" 35/10 кВ</t>
  </si>
  <si>
    <t>Мощность тр-ра 110/610 кВ, кВА</t>
  </si>
  <si>
    <t>Рmax тр-ра 110/10 кВ,
 кВт</t>
  </si>
  <si>
    <t>Объем ре-зерва мощ-ности для ТПр 110/10 кВ,  кВт</t>
  </si>
  <si>
    <t>Кол-во поданых заявок на напряж-е 10,0 кВ</t>
  </si>
  <si>
    <t>Кол-во заключен. договоров на напряж. 10,0 кВ</t>
  </si>
  <si>
    <t>Мощность по договору на напряж. 10,0 кВ</t>
  </si>
  <si>
    <t>Плата по договору на напряж. 10,0 кВ</t>
  </si>
  <si>
    <t>Срок выполнения мероприятий по договору на напряж. 10,0 кВ</t>
  </si>
  <si>
    <t>Мощность тр-ра 35/10 кВ, кВА</t>
  </si>
  <si>
    <t>ПС "Заводская"
35/10 кВ</t>
  </si>
  <si>
    <t>Рmax тр-ра 35/10 кВ,
 кВт</t>
  </si>
  <si>
    <t>Объем ре-зерва мощ-ности для ТПр 35/10 кВ,  кВт</t>
  </si>
  <si>
    <t>Республика Удмуртия, Воткинский р-н, п. Волковский</t>
  </si>
  <si>
    <t>ПС "Прикамье-2"
110/6 кВ</t>
  </si>
  <si>
    <t>П/ст "Чаньва"
110/6/0,4 кВ</t>
  </si>
  <si>
    <t>Чаньвинский Карьер</t>
  </si>
  <si>
    <t>Сведения о поданных заявках и заключенных договорах на технологическое присоединение за январь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</si>
</sst>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100" workbookViewId="0">
      <pane ySplit="4" topLeftCell="A5" activePane="bottomLeft" state="frozen"/>
      <selection pane="bottomLeft" activeCell="E3" sqref="E3"/>
    </sheetView>
  </sheetViews>
  <sheetFormatPr defaultRowHeight="12.75" x14ac:dyDescent="0.2"/>
  <cols>
    <col min="1" max="1" width="14.85546875" style="7" customWidth="1"/>
    <col min="2" max="2" width="22.28515625" style="7" customWidth="1"/>
    <col min="3" max="4" width="10.7109375" style="7" customWidth="1"/>
    <col min="5" max="6" width="10.7109375" style="18" customWidth="1"/>
    <col min="7" max="8" width="10.7109375" style="7" customWidth="1"/>
    <col min="9" max="20" width="10.7109375" style="18" customWidth="1"/>
    <col min="21" max="21" width="20.7109375" style="7" customWidth="1"/>
    <col min="22" max="16384" width="9.140625" style="7"/>
  </cols>
  <sheetData>
    <row r="1" spans="1:21" ht="18" x14ac:dyDescent="0.2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">
      <c r="B2" s="7" t="s">
        <v>10</v>
      </c>
    </row>
    <row r="3" spans="1:21" ht="13.5" thickBot="1" x14ac:dyDescent="0.25">
      <c r="C3" s="7" t="s">
        <v>8</v>
      </c>
      <c r="E3" s="8">
        <v>44222</v>
      </c>
    </row>
    <row r="4" spans="1:21" ht="68.25" thickBot="1" x14ac:dyDescent="0.25">
      <c r="A4" s="3" t="s">
        <v>7</v>
      </c>
      <c r="B4" s="4" t="s">
        <v>6</v>
      </c>
      <c r="C4" s="4" t="s">
        <v>13</v>
      </c>
      <c r="D4" s="16" t="s">
        <v>14</v>
      </c>
      <c r="E4" s="4" t="s">
        <v>29</v>
      </c>
      <c r="F4" s="20" t="s">
        <v>17</v>
      </c>
      <c r="G4" s="4" t="s">
        <v>15</v>
      </c>
      <c r="H4" s="16" t="s">
        <v>14</v>
      </c>
      <c r="I4" s="4" t="s">
        <v>30</v>
      </c>
      <c r="J4" s="20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 t="s">
        <v>25</v>
      </c>
      <c r="R4" s="4" t="s">
        <v>26</v>
      </c>
      <c r="S4" s="20" t="s">
        <v>27</v>
      </c>
      <c r="T4" s="20" t="s">
        <v>28</v>
      </c>
      <c r="U4" s="5" t="s">
        <v>0</v>
      </c>
    </row>
    <row r="5" spans="1:21" ht="25.5" x14ac:dyDescent="0.2">
      <c r="A5" s="15" t="s">
        <v>11</v>
      </c>
      <c r="B5" s="10" t="s">
        <v>12</v>
      </c>
      <c r="C5" s="1">
        <v>6300</v>
      </c>
      <c r="D5" s="17">
        <f>C5*0.85</f>
        <v>5355</v>
      </c>
      <c r="E5" s="19" t="s">
        <v>16</v>
      </c>
      <c r="F5" s="19">
        <v>3750</v>
      </c>
      <c r="G5" s="1"/>
      <c r="H5" s="17"/>
      <c r="I5" s="19"/>
      <c r="J5" s="19"/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6"/>
    </row>
    <row r="6" spans="1:21" x14ac:dyDescent="0.2">
      <c r="A6" s="11"/>
      <c r="B6" s="10"/>
      <c r="C6" s="1">
        <v>6300</v>
      </c>
      <c r="D6" s="17">
        <f>C6*0.85</f>
        <v>5355</v>
      </c>
      <c r="E6" s="19" t="s">
        <v>16</v>
      </c>
      <c r="F6" s="19">
        <v>0</v>
      </c>
      <c r="G6" s="1"/>
      <c r="H6" s="17"/>
      <c r="I6" s="19"/>
      <c r="J6" s="19"/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6"/>
    </row>
    <row r="7" spans="1:21" ht="25.5" x14ac:dyDescent="0.2">
      <c r="A7" s="25" t="s">
        <v>51</v>
      </c>
      <c r="B7" s="26" t="s">
        <v>52</v>
      </c>
      <c r="C7" s="1">
        <v>6300</v>
      </c>
      <c r="D7" s="17">
        <f>C7*0.85</f>
        <v>5355</v>
      </c>
      <c r="E7" s="19" t="s">
        <v>16</v>
      </c>
      <c r="F7" s="19">
        <v>3750</v>
      </c>
      <c r="G7" s="1"/>
      <c r="H7" s="17"/>
      <c r="I7" s="19"/>
      <c r="J7" s="19"/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6"/>
    </row>
    <row r="8" spans="1:21" x14ac:dyDescent="0.2">
      <c r="A8" s="11"/>
      <c r="B8" s="10"/>
      <c r="C8" s="1">
        <v>6300</v>
      </c>
      <c r="D8" s="17">
        <f>C8*0.85</f>
        <v>5355</v>
      </c>
      <c r="E8" s="19" t="s">
        <v>16</v>
      </c>
      <c r="F8" s="19">
        <v>0</v>
      </c>
      <c r="G8" s="1"/>
      <c r="H8" s="17"/>
      <c r="I8" s="19"/>
      <c r="J8" s="19"/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6"/>
    </row>
    <row r="9" spans="1:21" x14ac:dyDescent="0.2">
      <c r="A9" s="2"/>
      <c r="B9" s="10" t="s">
        <v>5</v>
      </c>
      <c r="C9" s="22">
        <f>SUM(C5:C8)</f>
        <v>25200</v>
      </c>
      <c r="D9" s="17">
        <f>SUM(D5:D8)</f>
        <v>21420</v>
      </c>
      <c r="E9" s="19"/>
      <c r="F9" s="21">
        <f>SUM(F5:F8)</f>
        <v>7500</v>
      </c>
      <c r="G9" s="22">
        <f>SUM(G5:G6)</f>
        <v>0</v>
      </c>
      <c r="H9" s="17">
        <f>SUM(H5:H8)</f>
        <v>0</v>
      </c>
      <c r="I9" s="19"/>
      <c r="J9" s="21">
        <f>SUM(J5:J8)</f>
        <v>0</v>
      </c>
      <c r="K9" s="24">
        <f>SUM(K5:K8)</f>
        <v>0</v>
      </c>
      <c r="L9" s="24">
        <f t="shared" ref="L9:T9" si="0">SUM(L5:L8)</f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10"/>
    </row>
    <row r="13" spans="1:21" x14ac:dyDescent="0.2">
      <c r="B13" s="7" t="s">
        <v>1</v>
      </c>
    </row>
    <row r="14" spans="1:21" x14ac:dyDescent="0.2">
      <c r="B14" s="12" t="s">
        <v>9</v>
      </c>
      <c r="C14" s="7" t="s">
        <v>3</v>
      </c>
    </row>
    <row r="15" spans="1:21" x14ac:dyDescent="0.2">
      <c r="B15" s="13"/>
      <c r="C15" s="7" t="s">
        <v>2</v>
      </c>
    </row>
    <row r="16" spans="1:21" x14ac:dyDescent="0.2">
      <c r="B16" s="14"/>
      <c r="C16" s="7" t="s">
        <v>4</v>
      </c>
    </row>
  </sheetData>
  <mergeCells count="1">
    <mergeCell ref="A1:U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landscape" r:id="rId1"/>
  <headerFooter alignWithMargins="0">
    <oddFooter>&amp;LСведения о резерве мощности&amp;RСтраница 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30" zoomScaleSheetLayoutView="100" workbookViewId="0">
      <pane ySplit="4" topLeftCell="A5" activePane="bottomLeft" state="frozen"/>
      <selection pane="bottomLeft" activeCell="E3" sqref="E3"/>
    </sheetView>
  </sheetViews>
  <sheetFormatPr defaultRowHeight="12.75" x14ac:dyDescent="0.2"/>
  <cols>
    <col min="1" max="1" width="14.85546875" style="7" customWidth="1"/>
    <col min="2" max="2" width="20.7109375" style="7" customWidth="1"/>
    <col min="3" max="6" width="10.7109375" style="7" customWidth="1"/>
    <col min="7" max="11" width="10.7109375" style="18" customWidth="1"/>
    <col min="12" max="12" width="20.7109375" style="7" customWidth="1"/>
    <col min="13" max="16384" width="9.140625" style="7"/>
  </cols>
  <sheetData>
    <row r="1" spans="1:12" ht="18" x14ac:dyDescent="0.2">
      <c r="A1" s="30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B2" s="7" t="s">
        <v>31</v>
      </c>
    </row>
    <row r="3" spans="1:12" ht="13.5" thickBot="1" x14ac:dyDescent="0.25">
      <c r="C3" s="7" t="s">
        <v>8</v>
      </c>
      <c r="E3" s="8">
        <v>44222</v>
      </c>
    </row>
    <row r="4" spans="1:12" ht="68.25" thickBot="1" x14ac:dyDescent="0.25">
      <c r="A4" s="3" t="s">
        <v>7</v>
      </c>
      <c r="B4" s="4" t="s">
        <v>6</v>
      </c>
      <c r="C4" s="4" t="s">
        <v>13</v>
      </c>
      <c r="D4" s="16" t="s">
        <v>14</v>
      </c>
      <c r="E4" s="4" t="s">
        <v>29</v>
      </c>
      <c r="F4" s="20" t="s">
        <v>17</v>
      </c>
      <c r="G4" s="4" t="s">
        <v>19</v>
      </c>
      <c r="H4" s="4" t="s">
        <v>21</v>
      </c>
      <c r="I4" s="4" t="s">
        <v>23</v>
      </c>
      <c r="J4" s="4" t="s">
        <v>25</v>
      </c>
      <c r="K4" s="20" t="s">
        <v>27</v>
      </c>
      <c r="L4" s="5" t="s">
        <v>0</v>
      </c>
    </row>
    <row r="5" spans="1:12" ht="38.25" x14ac:dyDescent="0.2">
      <c r="A5" s="25" t="s">
        <v>33</v>
      </c>
      <c r="B5" s="26" t="s">
        <v>35</v>
      </c>
      <c r="C5" s="9">
        <v>1800</v>
      </c>
      <c r="D5" s="17">
        <f>C5*0.85</f>
        <v>1530</v>
      </c>
      <c r="E5" s="19"/>
      <c r="F5" s="19">
        <v>950</v>
      </c>
      <c r="G5" s="23"/>
      <c r="H5" s="23"/>
      <c r="I5" s="23"/>
      <c r="J5" s="23"/>
      <c r="K5" s="23"/>
      <c r="L5" s="6"/>
    </row>
    <row r="6" spans="1:12" ht="38.25" x14ac:dyDescent="0.2">
      <c r="A6" s="25" t="s">
        <v>36</v>
      </c>
      <c r="B6" s="26" t="s">
        <v>34</v>
      </c>
      <c r="C6" s="9">
        <v>3200</v>
      </c>
      <c r="D6" s="17">
        <f>C6*0.85</f>
        <v>2720</v>
      </c>
      <c r="E6" s="19"/>
      <c r="F6" s="19">
        <v>1450</v>
      </c>
      <c r="G6" s="23"/>
      <c r="H6" s="23"/>
      <c r="I6" s="23"/>
      <c r="J6" s="23"/>
      <c r="K6" s="23"/>
      <c r="L6" s="6"/>
    </row>
    <row r="7" spans="1:12" x14ac:dyDescent="0.2">
      <c r="A7" s="2"/>
      <c r="B7" s="10" t="s">
        <v>5</v>
      </c>
      <c r="C7" s="22">
        <f>SUM(C5:C6)</f>
        <v>5000</v>
      </c>
      <c r="D7" s="17">
        <f>SUM(D5:D5)</f>
        <v>1530</v>
      </c>
      <c r="E7" s="19"/>
      <c r="F7" s="21">
        <f>SUM(F5:F6)</f>
        <v>2400</v>
      </c>
      <c r="G7" s="24">
        <f>SUM(G5:G5)</f>
        <v>0</v>
      </c>
      <c r="H7" s="24">
        <f>SUM(H5:H5)</f>
        <v>0</v>
      </c>
      <c r="I7" s="24">
        <f>SUM(I5:I5)</f>
        <v>0</v>
      </c>
      <c r="J7" s="24">
        <f>SUM(J5:J5)</f>
        <v>0</v>
      </c>
      <c r="K7" s="24">
        <f>SUM(K5:K5)</f>
        <v>0</v>
      </c>
      <c r="L7" s="10"/>
    </row>
    <row r="9" spans="1:12" x14ac:dyDescent="0.2">
      <c r="B9" s="7" t="s">
        <v>1</v>
      </c>
    </row>
    <row r="10" spans="1:12" x14ac:dyDescent="0.2">
      <c r="B10" s="12" t="s">
        <v>9</v>
      </c>
      <c r="C10" s="7" t="s">
        <v>3</v>
      </c>
    </row>
    <row r="11" spans="1:12" x14ac:dyDescent="0.2">
      <c r="B11" s="13"/>
      <c r="C11" s="7" t="s">
        <v>2</v>
      </c>
    </row>
    <row r="12" spans="1:12" x14ac:dyDescent="0.2">
      <c r="B12" s="14"/>
      <c r="C12" s="7" t="s">
        <v>4</v>
      </c>
    </row>
  </sheetData>
  <mergeCells count="1">
    <mergeCell ref="A1:L1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orientation="portrait" r:id="rId1"/>
  <headerFooter alignWithMargins="0">
    <oddFooter>&amp;LСведения о резерве мощности&amp;RСтраница 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3" sqref="E3"/>
    </sheetView>
  </sheetViews>
  <sheetFormatPr defaultRowHeight="12.75" x14ac:dyDescent="0.2"/>
  <cols>
    <col min="1" max="1" width="14.85546875" style="7" customWidth="1"/>
    <col min="2" max="2" width="20.7109375" style="7" customWidth="1"/>
    <col min="3" max="6" width="10.7109375" style="7" customWidth="1"/>
    <col min="7" max="11" width="10.7109375" style="18" customWidth="1"/>
    <col min="12" max="12" width="20.7109375" style="7" customWidth="1"/>
    <col min="13" max="16384" width="9.140625" style="7"/>
  </cols>
  <sheetData>
    <row r="1" spans="1:12" ht="12.75" customHeight="1" x14ac:dyDescent="0.2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B2" s="7" t="s">
        <v>32</v>
      </c>
    </row>
    <row r="3" spans="1:12" ht="13.5" thickBot="1" x14ac:dyDescent="0.25">
      <c r="C3" s="7" t="s">
        <v>8</v>
      </c>
      <c r="E3" s="8">
        <v>44222</v>
      </c>
    </row>
    <row r="4" spans="1:12" ht="68.25" thickBot="1" x14ac:dyDescent="0.25">
      <c r="A4" s="3" t="s">
        <v>7</v>
      </c>
      <c r="B4" s="4" t="s">
        <v>6</v>
      </c>
      <c r="C4" s="27" t="s">
        <v>45</v>
      </c>
      <c r="D4" s="16" t="s">
        <v>14</v>
      </c>
      <c r="E4" s="27" t="s">
        <v>47</v>
      </c>
      <c r="F4" s="20" t="s">
        <v>48</v>
      </c>
      <c r="G4" s="27" t="s">
        <v>40</v>
      </c>
      <c r="H4" s="27" t="s">
        <v>41</v>
      </c>
      <c r="I4" s="27" t="s">
        <v>42</v>
      </c>
      <c r="J4" s="27" t="s">
        <v>43</v>
      </c>
      <c r="K4" s="20" t="s">
        <v>44</v>
      </c>
      <c r="L4" s="5" t="s">
        <v>0</v>
      </c>
    </row>
    <row r="5" spans="1:12" ht="25.5" x14ac:dyDescent="0.2">
      <c r="A5" s="25" t="s">
        <v>46</v>
      </c>
      <c r="B5" s="10"/>
      <c r="C5" s="1">
        <v>16000</v>
      </c>
      <c r="D5" s="17">
        <f>C5*0.85</f>
        <v>13600</v>
      </c>
      <c r="E5" s="19" t="s">
        <v>16</v>
      </c>
      <c r="F5" s="19">
        <v>6500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6"/>
    </row>
    <row r="6" spans="1:12" x14ac:dyDescent="0.2">
      <c r="A6" s="11"/>
      <c r="B6" s="10"/>
      <c r="C6" s="1">
        <v>16000</v>
      </c>
      <c r="D6" s="17">
        <f>C6*0.85</f>
        <v>13600</v>
      </c>
      <c r="E6" s="19" t="s">
        <v>16</v>
      </c>
      <c r="F6" s="19">
        <v>6500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6"/>
    </row>
    <row r="7" spans="1:12" x14ac:dyDescent="0.2">
      <c r="A7" s="2"/>
      <c r="B7" s="10" t="s">
        <v>5</v>
      </c>
      <c r="C7" s="22">
        <f>SUM(C5:C6)</f>
        <v>32000</v>
      </c>
      <c r="D7" s="17">
        <f>SUM(D5:D6)</f>
        <v>27200</v>
      </c>
      <c r="E7" s="19"/>
      <c r="F7" s="21">
        <f t="shared" ref="F7:K7" si="0">SUM(F5:F6)</f>
        <v>13000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10"/>
    </row>
    <row r="9" spans="1:12" x14ac:dyDescent="0.2">
      <c r="B9" s="7" t="s">
        <v>1</v>
      </c>
    </row>
    <row r="10" spans="1:12" x14ac:dyDescent="0.2">
      <c r="B10" s="12" t="s">
        <v>9</v>
      </c>
      <c r="C10" s="7" t="s">
        <v>3</v>
      </c>
    </row>
    <row r="11" spans="1:12" x14ac:dyDescent="0.2">
      <c r="B11" s="13"/>
      <c r="C11" s="7" t="s">
        <v>2</v>
      </c>
    </row>
    <row r="12" spans="1:12" x14ac:dyDescent="0.2">
      <c r="B12" s="14"/>
      <c r="C12" s="7" t="s">
        <v>4</v>
      </c>
    </row>
  </sheetData>
  <mergeCells count="1">
    <mergeCell ref="A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L1"/>
    </sheetView>
  </sheetViews>
  <sheetFormatPr defaultRowHeight="12.75" x14ac:dyDescent="0.2"/>
  <cols>
    <col min="1" max="1" width="19.140625" customWidth="1"/>
    <col min="2" max="2" width="14.85546875" customWidth="1"/>
    <col min="3" max="3" width="13.28515625" customWidth="1"/>
    <col min="4" max="4" width="12.28515625" customWidth="1"/>
    <col min="5" max="5" width="12.140625" customWidth="1"/>
    <col min="12" max="12" width="18.28515625" customWidth="1"/>
  </cols>
  <sheetData>
    <row r="1" spans="1:12" s="7" customFormat="1" ht="18" x14ac:dyDescent="0.2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x14ac:dyDescent="0.2">
      <c r="B2" s="29" t="s">
        <v>49</v>
      </c>
      <c r="G2" s="18"/>
      <c r="H2" s="18"/>
      <c r="I2" s="18"/>
      <c r="J2" s="18"/>
      <c r="K2" s="18"/>
    </row>
    <row r="3" spans="1:12" s="7" customFormat="1" ht="13.5" thickBot="1" x14ac:dyDescent="0.25">
      <c r="C3" s="7" t="s">
        <v>8</v>
      </c>
      <c r="E3" s="8">
        <v>44222</v>
      </c>
      <c r="G3" s="18"/>
      <c r="H3" s="18"/>
      <c r="I3" s="18"/>
      <c r="J3" s="18"/>
      <c r="K3" s="18"/>
    </row>
    <row r="4" spans="1:12" s="7" customFormat="1" ht="90.75" thickBot="1" x14ac:dyDescent="0.25">
      <c r="A4" s="3" t="s">
        <v>7</v>
      </c>
      <c r="B4" s="4" t="s">
        <v>6</v>
      </c>
      <c r="C4" s="27" t="s">
        <v>37</v>
      </c>
      <c r="D4" s="16" t="s">
        <v>14</v>
      </c>
      <c r="E4" s="27" t="s">
        <v>38</v>
      </c>
      <c r="F4" s="20" t="s">
        <v>39</v>
      </c>
      <c r="G4" s="27" t="s">
        <v>40</v>
      </c>
      <c r="H4" s="27" t="s">
        <v>41</v>
      </c>
      <c r="I4" s="27" t="s">
        <v>42</v>
      </c>
      <c r="J4" s="27" t="s">
        <v>43</v>
      </c>
      <c r="K4" s="20" t="s">
        <v>44</v>
      </c>
      <c r="L4" s="5" t="s">
        <v>0</v>
      </c>
    </row>
    <row r="5" spans="1:12" s="7" customFormat="1" ht="51" x14ac:dyDescent="0.2">
      <c r="A5" s="25" t="s">
        <v>50</v>
      </c>
      <c r="B5" s="28" t="s">
        <v>49</v>
      </c>
      <c r="C5" s="1">
        <v>6300</v>
      </c>
      <c r="D5" s="17">
        <f>C5*0.85</f>
        <v>5355</v>
      </c>
      <c r="E5" s="19" t="s">
        <v>16</v>
      </c>
      <c r="F5" s="19">
        <v>4500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6"/>
    </row>
    <row r="6" spans="1:12" s="7" customFormat="1" x14ac:dyDescent="0.2">
      <c r="A6" s="2"/>
      <c r="B6" s="10" t="s">
        <v>5</v>
      </c>
      <c r="C6" s="22">
        <f>SUM(C5:C5)</f>
        <v>6300</v>
      </c>
      <c r="D6" s="17">
        <f>SUM(D5:D5)</f>
        <v>5355</v>
      </c>
      <c r="E6" s="19"/>
      <c r="F6" s="21">
        <f t="shared" ref="F6:K6" si="0">SUM(F5:F5)</f>
        <v>4500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10"/>
    </row>
    <row r="7" spans="1:12" s="7" customFormat="1" x14ac:dyDescent="0.2">
      <c r="G7" s="18"/>
      <c r="H7" s="18"/>
      <c r="I7" s="18"/>
      <c r="J7" s="18"/>
      <c r="K7" s="18"/>
    </row>
    <row r="8" spans="1:12" s="7" customFormat="1" x14ac:dyDescent="0.2">
      <c r="B8" s="7" t="s">
        <v>1</v>
      </c>
      <c r="G8" s="18"/>
      <c r="H8" s="18"/>
      <c r="I8" s="18"/>
      <c r="J8" s="18"/>
      <c r="K8" s="18"/>
    </row>
    <row r="9" spans="1:12" s="7" customFormat="1" x14ac:dyDescent="0.2">
      <c r="B9" s="12" t="s">
        <v>9</v>
      </c>
      <c r="C9" s="7" t="s">
        <v>3</v>
      </c>
      <c r="G9" s="18"/>
      <c r="H9" s="18"/>
      <c r="I9" s="18"/>
      <c r="J9" s="18"/>
      <c r="K9" s="18"/>
    </row>
    <row r="10" spans="1:12" s="7" customFormat="1" x14ac:dyDescent="0.2">
      <c r="B10" s="13"/>
      <c r="C10" s="7" t="s">
        <v>2</v>
      </c>
      <c r="G10" s="18"/>
      <c r="H10" s="18"/>
      <c r="I10" s="18"/>
      <c r="J10" s="18"/>
      <c r="K10" s="18"/>
    </row>
    <row r="11" spans="1:12" s="7" customFormat="1" x14ac:dyDescent="0.2">
      <c r="B11" s="14"/>
      <c r="C11" s="7" t="s">
        <v>4</v>
      </c>
      <c r="G11" s="18"/>
      <c r="H11" s="18"/>
      <c r="I11" s="18"/>
      <c r="J11" s="18"/>
      <c r="K11" s="18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Александровск</vt:lpstr>
      <vt:lpstr>Лысьва</vt:lpstr>
      <vt:lpstr>Очер</vt:lpstr>
      <vt:lpstr>Удмуртия</vt:lpstr>
      <vt:lpstr>Александровск!Заголовки_для_печати</vt:lpstr>
      <vt:lpstr>Лысьва!Заголовки_для_печати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Бухалов И.В.</cp:lastModifiedBy>
  <cp:lastPrinted>2010-09-30T07:56:02Z</cp:lastPrinted>
  <dcterms:created xsi:type="dcterms:W3CDTF">1996-10-08T23:32:33Z</dcterms:created>
  <dcterms:modified xsi:type="dcterms:W3CDTF">2021-01-26T05:26:55Z</dcterms:modified>
</cp:coreProperties>
</file>